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<sst xmlns="http://schemas.openxmlformats.org/spreadsheetml/2006/main" count="178" uniqueCount="123">
  <si>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</si>
  <si>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</si>
  <si>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</si>
  <si>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</si>
  <si>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</si>
  <si>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</si>
  <si>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</si>
  <si>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</si>
  <si>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</si>
  <si>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t>1.</t>
  </si>
  <si>
    <r>
      <t xml:space="preserve">A. Befektetett eszközök </t>
    </r>
    <r>
      <rPr>
        <sz val="9"/>
        <color indexed="8"/>
        <rFont val="Arial"/>
        <family val="2"/>
      </rPr>
      <t>(2-5. sorok)</t>
    </r>
  </si>
  <si>
    <t>2.</t>
  </si>
  <si>
    <t>3.</t>
  </si>
  <si>
    <t>II.   TÁRGYI ESZKÖZÖK</t>
  </si>
  <si>
    <t>4.</t>
  </si>
  <si>
    <t>III.   BEFEKTETETT PÉNZÜGYI ESZKÖZÖK</t>
  </si>
  <si>
    <t>5.</t>
  </si>
  <si>
    <t>6.</t>
  </si>
  <si>
    <r>
      <t xml:space="preserve">Forgóeszközök </t>
    </r>
    <r>
      <rPr>
        <sz val="9"/>
        <color indexed="8"/>
        <rFont val="Arial"/>
        <family val="2"/>
      </rPr>
      <t>(7-10. sorok)</t>
    </r>
  </si>
  <si>
    <t>7.</t>
  </si>
  <si>
    <t>I.   KÉSZLETEK</t>
  </si>
  <si>
    <t>8.</t>
  </si>
  <si>
    <t>II.   KÖVETELÉSEK</t>
  </si>
  <si>
    <t>9.</t>
  </si>
  <si>
    <t>III.   ÉRTÉKPAPÍROK</t>
  </si>
  <si>
    <t>10.</t>
  </si>
  <si>
    <t>IV.    PÉNZESZKÖZÖK</t>
  </si>
  <si>
    <t>11.</t>
  </si>
  <si>
    <t>C. Aktív időbeli elhatárolások</t>
  </si>
  <si>
    <t>12.</t>
  </si>
  <si>
    <r>
      <t xml:space="preserve">ESZKÖZÖK (AKTÍVÁK) ÖSSZESEN </t>
    </r>
    <r>
      <rPr>
        <sz val="9"/>
        <color indexed="8"/>
        <rFont val="Arial"/>
        <family val="2"/>
      </rPr>
      <t>(1+6+11. sor)</t>
    </r>
  </si>
  <si>
    <t>13.</t>
  </si>
  <si>
    <r>
      <t xml:space="preserve">D. Saját tőke </t>
    </r>
    <r>
      <rPr>
        <sz val="9"/>
        <color indexed="8"/>
        <rFont val="Arial"/>
        <family val="2"/>
      </rPr>
      <t xml:space="preserve">(14.-19. </t>
    </r>
    <r>
      <rPr>
        <b/>
        <sz val="9"/>
        <color indexed="8"/>
        <rFont val="Arial"/>
        <family val="2"/>
      </rPr>
      <t>sorok)</t>
    </r>
  </si>
  <si>
    <t>14.</t>
  </si>
  <si>
    <t>I.    INDULÓ TŐKE / JEGYZETT TŐKE</t>
  </si>
  <si>
    <t>15.</t>
  </si>
  <si>
    <t>II.   TŐKEVÁLTOZÁS / EREDMÉNY</t>
  </si>
  <si>
    <t>16.</t>
  </si>
  <si>
    <t>III.    LEKÖTÖTT TARTALÉK</t>
  </si>
  <si>
    <t>17.</t>
  </si>
  <si>
    <t>IV   ÉRTÉKELÉSI TARTALÉK</t>
  </si>
  <si>
    <t>18.</t>
  </si>
  <si>
    <t>19.</t>
  </si>
  <si>
    <t>VI.   TÁRGYÉVI EREDMÉNY VÁLLALKOZÁSI TEVÉKENYSÉGBŐL</t>
  </si>
  <si>
    <t>20.</t>
  </si>
  <si>
    <t>E. Céltartalékok</t>
  </si>
  <si>
    <t>21.</t>
  </si>
  <si>
    <t>22.</t>
  </si>
  <si>
    <t>23.</t>
  </si>
  <si>
    <t>24.</t>
  </si>
  <si>
    <t>G. Passzív időbeli elhatárolások</t>
  </si>
  <si>
    <t>25.</t>
  </si>
  <si>
    <t>V. TÁRGYÉVI EREDMÉNY ALAPTEVÉKENYSÉGBŐL 
 (KÖZHASZNÚ TEVÉKENYSÉGBŐL)</t>
  </si>
  <si>
    <t>Sor­ szám</t>
  </si>
  <si>
    <t>A. Összes közhasznú tevékenység bevétele (1.+2.+3.+4.+5.)</t>
  </si>
  <si>
    <t>1. Közhasznú célú működésre kapott támogatás</t>
  </si>
  <si>
    <t>a) alapítótól</t>
  </si>
  <si>
    <t>b) központi költségvetéstől</t>
  </si>
  <si>
    <t>c) helyi önkormányzattól</t>
  </si>
  <si>
    <t>d) társadalombiztosítótól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</si>
  <si>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</si>
  <si>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</si>
  <si>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</si>
  <si>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</si>
  <si>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</si>
  <si>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C. Összes bevétel (A.+B.)</t>
  </si>
  <si>
    <t>D. Közhasznú tevékenység ráfordításai (1.+2.+3.+4.+5.+6.)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</si>
  <si>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</si>
  <si>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</si>
  <si>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</si>
  <si>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</si>
  <si>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</si>
  <si>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</si>
  <si>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 (1.+2.+3.+4.+5.+6.)</t>
  </si>
  <si>
    <t>26.</t>
  </si>
  <si>
    <t>27.</t>
  </si>
  <si>
    <t>28.</t>
  </si>
  <si>
    <t>F. Összes ráfordítás (D.+E.)</t>
  </si>
  <si>
    <t>29.</t>
  </si>
  <si>
    <t>30.</t>
  </si>
  <si>
    <t>H. Adófizetési kötelezettség</t>
  </si>
  <si>
    <t>31.</t>
  </si>
  <si>
    <t>1. Tárgyévi vállalkozási eredmény (G-H.)</t>
  </si>
  <si>
    <t>32.</t>
  </si>
  <si>
    <t>J. Tárgyévi közhasznú eredmény (A.-D.)</t>
  </si>
  <si>
    <t>TÁJÉKOZTATÓ ADATOK</t>
  </si>
  <si>
    <t>33.</t>
  </si>
  <si>
    <t>A. Személyi jellegű ráfordítások</t>
  </si>
  <si>
    <t>34.</t>
  </si>
  <si>
    <t>1. Bérköltség</t>
  </si>
  <si>
    <t>35.</t>
  </si>
  <si>
    <t>ebből:  - megbízási dijak</t>
  </si>
  <si>
    <t>36.</t>
  </si>
  <si>
    <t>-tiszteletdíjak</t>
  </si>
  <si>
    <t>37.</t>
  </si>
  <si>
    <t>2. Személyi jellegű egyéb kifizetések</t>
  </si>
  <si>
    <t>38.</t>
  </si>
  <si>
    <t>3. Bérjárulékok</t>
  </si>
  <si>
    <t>39.</t>
  </si>
  <si>
    <t>B. A szervezet által nyújtott támogatások</t>
  </si>
  <si>
    <t>40.</t>
  </si>
  <si>
    <t>C. Továbbutalási céllal kapott támogatás</t>
  </si>
  <si>
    <t>41.</t>
  </si>
  <si>
    <t>D. Továbbutalt támogatás</t>
  </si>
  <si>
    <t>e Ft</t>
  </si>
  <si>
    <r>
      <t xml:space="preserve">F. Kötelezettségek </t>
    </r>
    <r>
      <rPr>
        <sz val="9"/>
        <color indexed="8"/>
        <rFont val="Arial"/>
        <family val="2"/>
      </rPr>
      <t>(22.-24. sorok)</t>
    </r>
  </si>
  <si>
    <t>FORRÁSOK (PASSZÍVÁK) ÖSSZESEN   
(13.-20.+21.+25. sor)</t>
  </si>
  <si>
    <r>
      <t xml:space="preserve">I.   </t>
    </r>
    <r>
      <rPr>
        <sz val="9"/>
        <color indexed="8"/>
        <rFont val="Arial"/>
        <family val="2"/>
      </rPr>
      <t>HÁTRASOROLT KÖTELEZETTSÉGEK</t>
    </r>
  </si>
  <si>
    <t>II.    HOSSZÚ LEJÁRATÚ KÖTELEZETTSÉGEK</t>
  </si>
  <si>
    <t>III.   RÖVID LEJÁRATÚ KÖTELEZETTSÉGEK</t>
  </si>
  <si>
    <t xml:space="preserve">A Közalapítvány közhasznúsági jelentése megtekinthető Balassagyarmat Város Polgármesteri Hivatala </t>
  </si>
  <si>
    <t>"Balassagyarmat és Térsége Fejlesztéséért" Közalapítvány                                            18632460- 1-12</t>
  </si>
  <si>
    <t>"Balassagyarmat és Térsége Fejlesztéséért" Közalapítvány                                                           18632460-1-12</t>
  </si>
  <si>
    <t>"Balassagyarmat és Térsége Fejlesztéséért" Közalapítvány                                                     18632460-1-12</t>
  </si>
  <si>
    <t>G. Adózás előtti vállalkozási eredménye (B.-E.)</t>
  </si>
  <si>
    <t>e) egyéb, ebből 1% :…………………..</t>
  </si>
  <si>
    <t>kuratórium elnöke</t>
  </si>
  <si>
    <t>Pénzügyi  Osztályán</t>
  </si>
  <si>
    <t>Dr. Ádám György</t>
  </si>
  <si>
    <t>I.    IMMATERIÁLIS JAVAK</t>
  </si>
  <si>
    <t>I. KETTŐS KÖNYVVITELT VEZETŐ EGYÉB SZERVEZETEK KÖZHASZNÚ EGYSZERŰSÍTETT ÉVES BESZÁMOLÓJANAK MÉRLEGE 2010. ÉV</t>
  </si>
  <si>
    <t>KETTŐS KÖNYVVITELT VEZETŐ EGYÉB SZERVEZETEK KÖZHASZNÚ EGYSZERŰSÍTETT ÉVES BESZÁMOLÓJÁNAK EREDMÉNYKIMUTATÁSA 2010. ÉV</t>
  </si>
  <si>
    <t>Balassagyarmat, 2011. május 12.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</si>
</sst>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11">
    <font>
      <sz val="10"/>
      <name val="Arial CE"/>
      <family val="0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 CE"/>
      <family val="0"/>
    </font>
    <font>
      <b/>
      <sz val="16"/>
      <color indexed="8"/>
      <name val="Arial"/>
      <family val="2"/>
    </font>
    <font>
      <sz val="1"/>
      <name val="Arial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0"/>
    </xf>
    <xf numFmtId="0" fontId="2" fillId="2" borderId="2" xfId="0" applyFont="1" applyFill="1" applyBorder="1" applyAlignment="1">
      <alignment horizontal="left" vertical="top" wrapText="1" indent="4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2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7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2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 indent="6"/>
    </xf>
    <xf numFmtId="0" fontId="2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168" fontId="1" fillId="2" borderId="2" xfId="15" applyNumberFormat="1" applyFont="1" applyFill="1" applyBorder="1" applyAlignment="1">
      <alignment vertical="center" wrapText="1"/>
    </xf>
    <xf numFmtId="168" fontId="1" fillId="2" borderId="2" xfId="15" applyNumberFormat="1" applyFont="1" applyFill="1" applyBorder="1" applyAlignment="1">
      <alignment horizontal="right" vertical="center" wrapText="1"/>
    </xf>
    <xf numFmtId="168" fontId="1" fillId="2" borderId="7" xfId="15" applyNumberFormat="1" applyFont="1" applyFill="1" applyBorder="1" applyAlignment="1">
      <alignment vertical="center" wrapText="1"/>
    </xf>
    <xf numFmtId="168" fontId="1" fillId="2" borderId="6" xfId="15" applyNumberFormat="1" applyFont="1" applyFill="1" applyBorder="1" applyAlignment="1">
      <alignment vertical="center" wrapText="1"/>
    </xf>
    <xf numFmtId="168" fontId="1" fillId="2" borderId="8" xfId="15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2" borderId="8" xfId="0" applyFont="1" applyFill="1" applyBorder="1" applyAlignment="1">
      <alignment horizontal="center" vertical="top" wrapText="1"/>
    </xf>
    <xf numFmtId="168" fontId="1" fillId="2" borderId="7" xfId="15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8" fontId="1" fillId="2" borderId="6" xfId="15" applyNumberFormat="1" applyFont="1" applyFill="1" applyBorder="1" applyAlignment="1">
      <alignment vertical="center" wrapText="1"/>
    </xf>
    <xf numFmtId="168" fontId="1" fillId="2" borderId="8" xfId="15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 indent="5"/>
    </xf>
    <xf numFmtId="0" fontId="2" fillId="2" borderId="8" xfId="0" applyFont="1" applyFill="1" applyBorder="1" applyAlignment="1">
      <alignment horizontal="left" vertical="center" wrapText="1" indent="5"/>
    </xf>
    <xf numFmtId="0" fontId="2" fillId="2" borderId="6" xfId="0" applyFont="1" applyFill="1" applyBorder="1" applyAlignment="1">
      <alignment horizontal="left" vertical="center" wrapText="1" indent="5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5"/>
    </xf>
    <xf numFmtId="0" fontId="3" fillId="2" borderId="8" xfId="0" applyFont="1" applyFill="1" applyBorder="1" applyAlignment="1">
      <alignment horizontal="left" vertical="center" wrapText="1" indent="15"/>
    </xf>
    <xf numFmtId="0" fontId="3" fillId="2" borderId="6" xfId="0" applyFont="1" applyFill="1" applyBorder="1" applyAlignment="1">
      <alignment horizontal="left" vertical="center" wrapText="1" indent="15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 indent="2"/>
    </xf>
    <xf numFmtId="0" fontId="2" fillId="2" borderId="8" xfId="0" applyFont="1" applyFill="1" applyBorder="1" applyAlignment="1">
      <alignment horizontal="left" vertical="center" wrapText="1" indent="2"/>
    </xf>
    <xf numFmtId="0" fontId="2" fillId="2" borderId="6" xfId="0" applyFont="1" applyFill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050" y="0"/>
          <a:ext cx="6172200" cy="0"/>
        </a:xfrm>
        <a:prstGeom prst="line">
          <a:avLst/>
        </a:prstGeom>
        <a:solidFill>
          <a:srgbClr val="FFFFFF"/>
        </a:solidFill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8575" y="0"/>
          <a:ext cx="6181725" cy="0"/>
        </a:xfrm>
        <a:prstGeom prst="line">
          <a:avLst/>
        </a:prstGeom>
        <a:solidFill>
          <a:srgbClr val="FFFFFF"/>
        </a:solidFill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8575" y="0"/>
          <a:ext cx="9734550" cy="0"/>
        </a:xfrm>
        <a:prstGeom prst="line">
          <a:avLst/>
        </a:prstGeom>
        <a:solidFill>
          <a:srgbClr val="FFFFFF"/>
        </a:solidFill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8575" y="0"/>
          <a:ext cx="9734550" cy="0"/>
        </a:xfrm>
        <a:prstGeom prst="line">
          <a:avLst/>
        </a:prstGeom>
        <a:solidFill>
          <a:srgbClr val="FFFFFF"/>
        </a:solidFill>
        <a:ln w="1841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9525" y="0"/>
          <a:ext cx="8867775" cy="0"/>
        </a:xfrm>
        <a:prstGeom prst="line">
          <a:avLst/>
        </a:prstGeom>
        <a:solidFill>
          <a:srgbClr val="FFFFFF"/>
        </a:solidFill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" y="0"/>
          <a:ext cx="8867775" cy="0"/>
        </a:xfrm>
        <a:prstGeom prst="line">
          <a:avLst/>
        </a:prstGeom>
        <a:solidFill>
          <a:srgbClr val="FFFFFF"/>
        </a:solidFill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6">
      <selection activeCell="I25" sqref="I25"/>
    </sheetView>
  </sheetViews>
  <sheetFormatPr defaultColWidth="9.00390625" defaultRowHeight="12.75"/>
  <cols>
    <col min="1" max="1" width="5.125" style="0" customWidth="1"/>
    <col min="2" max="2" width="41.75390625" style="0" customWidth="1"/>
    <col min="3" max="3" width="7.75390625" style="0" customWidth="1"/>
    <col min="4" max="4" width="7.00390625" style="0" customWidth="1"/>
    <col min="6" max="6" width="2.25390625" style="0" customWidth="1"/>
    <col min="7" max="7" width="5.25390625" style="0" customWidth="1"/>
    <col min="8" max="8" width="2.75390625" style="0" customWidth="1"/>
    <col min="9" max="9" width="15.00390625" style="0" customWidth="1"/>
  </cols>
  <sheetData>
    <row r="1" spans="1:9" ht="12.75">
      <c r="A1" s="38"/>
      <c r="B1" s="39"/>
      <c r="C1" s="39"/>
      <c r="D1" s="39"/>
      <c r="E1" s="39"/>
      <c r="F1" s="39"/>
      <c r="G1" s="39"/>
      <c r="H1" s="39"/>
      <c r="I1" s="39"/>
    </row>
    <row r="2" spans="1:9" ht="12.75">
      <c r="A2" s="38" t="s">
        <v>113</v>
      </c>
      <c r="B2" s="39"/>
      <c r="C2" s="39"/>
      <c r="D2" s="39"/>
      <c r="E2" s="39"/>
      <c r="F2" s="39"/>
      <c r="G2" s="39"/>
      <c r="H2" s="39"/>
      <c r="I2" s="39"/>
    </row>
    <row r="3" spans="1:9" ht="46.5" customHeight="1">
      <c r="A3" s="47" t="s">
        <v>120</v>
      </c>
      <c r="B3" s="48"/>
      <c r="C3" s="48"/>
      <c r="D3" s="48"/>
      <c r="E3" s="48"/>
      <c r="F3" s="48"/>
      <c r="G3" s="48"/>
      <c r="H3" s="48"/>
      <c r="I3" s="49"/>
    </row>
    <row r="4" spans="1:9" ht="12" customHeight="1">
      <c r="A4" s="17"/>
      <c r="B4" s="18"/>
      <c r="C4" s="18"/>
      <c r="D4" s="18"/>
      <c r="E4" s="18"/>
      <c r="F4" s="18"/>
      <c r="G4" s="18"/>
      <c r="H4" s="18"/>
      <c r="I4" s="23" t="s">
        <v>104</v>
      </c>
    </row>
    <row r="5" spans="1:9" ht="28.5" customHeight="1">
      <c r="A5" s="8" t="s">
        <v>53</v>
      </c>
      <c r="B5" s="11" t="s">
        <v>0</v>
      </c>
      <c r="C5" s="40" t="s">
        <v>1</v>
      </c>
      <c r="D5" s="41"/>
      <c r="E5" s="40" t="s">
        <v>2</v>
      </c>
      <c r="F5" s="42"/>
      <c r="G5" s="42"/>
      <c r="H5" s="41"/>
      <c r="I5" s="12" t="s">
        <v>3</v>
      </c>
    </row>
    <row r="6" spans="1:9" ht="12.75">
      <c r="A6" s="2" t="s">
        <v>4</v>
      </c>
      <c r="B6" s="3" t="s">
        <v>5</v>
      </c>
      <c r="C6" s="43" t="s">
        <v>6</v>
      </c>
      <c r="D6" s="44"/>
      <c r="E6" s="43" t="s">
        <v>7</v>
      </c>
      <c r="F6" s="36"/>
      <c r="G6" s="36"/>
      <c r="H6" s="44"/>
      <c r="I6" s="4" t="s">
        <v>8</v>
      </c>
    </row>
    <row r="7" spans="1:9" ht="19.5" customHeight="1">
      <c r="A7" s="8" t="s">
        <v>9</v>
      </c>
      <c r="B7" s="9" t="s">
        <v>10</v>
      </c>
      <c r="C7" s="37">
        <f>SUM(C8:D11)</f>
        <v>98</v>
      </c>
      <c r="D7" s="45"/>
      <c r="E7" s="37">
        <f>SUM(E8:H11)</f>
        <v>0</v>
      </c>
      <c r="F7" s="46"/>
      <c r="G7" s="46"/>
      <c r="H7" s="45"/>
      <c r="I7" s="25">
        <f>SUM(I8:I11)</f>
        <v>46</v>
      </c>
    </row>
    <row r="8" spans="1:9" ht="19.5" customHeight="1">
      <c r="A8" s="8" t="s">
        <v>11</v>
      </c>
      <c r="B8" s="10" t="s">
        <v>119</v>
      </c>
      <c r="C8" s="37">
        <v>15</v>
      </c>
      <c r="D8" s="45"/>
      <c r="E8" s="37"/>
      <c r="F8" s="46"/>
      <c r="G8" s="46"/>
      <c r="H8" s="45"/>
      <c r="I8" s="25">
        <v>7</v>
      </c>
    </row>
    <row r="9" spans="1:9" ht="19.5" customHeight="1">
      <c r="A9" s="8" t="s">
        <v>12</v>
      </c>
      <c r="B9" s="10" t="s">
        <v>13</v>
      </c>
      <c r="C9" s="37">
        <v>83</v>
      </c>
      <c r="D9" s="45"/>
      <c r="E9" s="37"/>
      <c r="F9" s="46"/>
      <c r="G9" s="46"/>
      <c r="H9" s="45"/>
      <c r="I9" s="25">
        <v>39</v>
      </c>
    </row>
    <row r="10" spans="1:9" ht="19.5" customHeight="1">
      <c r="A10" s="8" t="s">
        <v>14</v>
      </c>
      <c r="B10" s="10" t="s">
        <v>15</v>
      </c>
      <c r="C10" s="37"/>
      <c r="D10" s="45"/>
      <c r="E10" s="37"/>
      <c r="F10" s="46"/>
      <c r="G10" s="46"/>
      <c r="H10" s="45"/>
      <c r="I10" s="25"/>
    </row>
    <row r="11" spans="1:9" ht="19.5" customHeight="1">
      <c r="A11" s="8" t="s">
        <v>16</v>
      </c>
      <c r="B11" s="10"/>
      <c r="C11" s="37"/>
      <c r="D11" s="45"/>
      <c r="E11" s="37"/>
      <c r="F11" s="46"/>
      <c r="G11" s="46"/>
      <c r="H11" s="45"/>
      <c r="I11" s="25"/>
    </row>
    <row r="12" spans="1:9" ht="19.5" customHeight="1">
      <c r="A12" s="8" t="s">
        <v>17</v>
      </c>
      <c r="B12" s="9" t="s">
        <v>18</v>
      </c>
      <c r="C12" s="37">
        <f>SUM(C13:D16)</f>
        <v>250</v>
      </c>
      <c r="D12" s="45"/>
      <c r="E12" s="37">
        <f>SUM(E13:H16)</f>
        <v>0</v>
      </c>
      <c r="F12" s="46"/>
      <c r="G12" s="46"/>
      <c r="H12" s="45"/>
      <c r="I12" s="25">
        <f>SUM(I13:I16)</f>
        <v>8</v>
      </c>
    </row>
    <row r="13" spans="1:9" ht="19.5" customHeight="1">
      <c r="A13" s="8" t="s">
        <v>19</v>
      </c>
      <c r="B13" s="10" t="s">
        <v>20</v>
      </c>
      <c r="C13" s="37"/>
      <c r="D13" s="45"/>
      <c r="E13" s="37"/>
      <c r="F13" s="46"/>
      <c r="G13" s="46"/>
      <c r="H13" s="45"/>
      <c r="I13" s="25"/>
    </row>
    <row r="14" spans="1:9" ht="19.5" customHeight="1">
      <c r="A14" s="8" t="s">
        <v>21</v>
      </c>
      <c r="B14" s="10" t="s">
        <v>22</v>
      </c>
      <c r="C14" s="37"/>
      <c r="D14" s="45"/>
      <c r="E14" s="37"/>
      <c r="F14" s="46"/>
      <c r="G14" s="46"/>
      <c r="H14" s="45"/>
      <c r="I14" s="25"/>
    </row>
    <row r="15" spans="1:9" ht="19.5" customHeight="1">
      <c r="A15" s="8" t="s">
        <v>23</v>
      </c>
      <c r="B15" s="10" t="s">
        <v>24</v>
      </c>
      <c r="C15" s="37"/>
      <c r="D15" s="45"/>
      <c r="E15" s="37"/>
      <c r="F15" s="46"/>
      <c r="G15" s="46"/>
      <c r="H15" s="45"/>
      <c r="I15" s="25"/>
    </row>
    <row r="16" spans="1:9" ht="19.5" customHeight="1">
      <c r="A16" s="8" t="s">
        <v>25</v>
      </c>
      <c r="B16" s="10" t="s">
        <v>26</v>
      </c>
      <c r="C16" s="37">
        <v>250</v>
      </c>
      <c r="D16" s="45"/>
      <c r="E16" s="37"/>
      <c r="F16" s="46"/>
      <c r="G16" s="46"/>
      <c r="H16" s="45"/>
      <c r="I16" s="25">
        <v>8</v>
      </c>
    </row>
    <row r="17" spans="1:9" ht="19.5" customHeight="1">
      <c r="A17" s="8" t="s">
        <v>27</v>
      </c>
      <c r="B17" s="9" t="s">
        <v>28</v>
      </c>
      <c r="C17" s="37"/>
      <c r="D17" s="45"/>
      <c r="E17" s="37"/>
      <c r="F17" s="46"/>
      <c r="G17" s="46"/>
      <c r="H17" s="45"/>
      <c r="I17" s="25"/>
    </row>
    <row r="18" spans="1:9" ht="19.5" customHeight="1">
      <c r="A18" s="8" t="s">
        <v>29</v>
      </c>
      <c r="B18" s="9" t="s">
        <v>30</v>
      </c>
      <c r="C18" s="37">
        <f>C7+C12+C17</f>
        <v>348</v>
      </c>
      <c r="D18" s="45"/>
      <c r="E18" s="37">
        <f>E7+E12+E17</f>
        <v>0</v>
      </c>
      <c r="F18" s="46"/>
      <c r="G18" s="46">
        <f>G7+G12+G17</f>
        <v>0</v>
      </c>
      <c r="H18" s="45"/>
      <c r="I18" s="25">
        <f>I7+I12+I17</f>
        <v>54</v>
      </c>
    </row>
    <row r="19" spans="1:9" ht="24" customHeight="1">
      <c r="A19" s="8" t="s">
        <v>31</v>
      </c>
      <c r="B19" s="9" t="s">
        <v>32</v>
      </c>
      <c r="C19" s="37">
        <f>SUM(C20:D25)</f>
        <v>328</v>
      </c>
      <c r="D19" s="45"/>
      <c r="E19" s="37">
        <f>SUM(E20:H25)</f>
        <v>0</v>
      </c>
      <c r="F19" s="46"/>
      <c r="G19" s="46"/>
      <c r="H19" s="45"/>
      <c r="I19" s="25">
        <f>SUM(I20:I25)</f>
        <v>34</v>
      </c>
    </row>
    <row r="20" spans="1:9" ht="19.5" customHeight="1">
      <c r="A20" s="8" t="s">
        <v>33</v>
      </c>
      <c r="B20" s="10" t="s">
        <v>34</v>
      </c>
      <c r="C20" s="37">
        <v>100</v>
      </c>
      <c r="D20" s="45"/>
      <c r="E20" s="37"/>
      <c r="F20" s="46"/>
      <c r="G20" s="46"/>
      <c r="H20" s="45"/>
      <c r="I20" s="25">
        <v>100</v>
      </c>
    </row>
    <row r="21" spans="1:9" ht="19.5" customHeight="1">
      <c r="A21" s="8" t="s">
        <v>35</v>
      </c>
      <c r="B21" s="10" t="s">
        <v>36</v>
      </c>
      <c r="C21" s="37">
        <v>228</v>
      </c>
      <c r="D21" s="45"/>
      <c r="E21" s="37"/>
      <c r="F21" s="46"/>
      <c r="G21" s="46"/>
      <c r="H21" s="45"/>
      <c r="I21" s="25">
        <f>(C21+C24)</f>
        <v>228</v>
      </c>
    </row>
    <row r="22" spans="1:9" ht="19.5" customHeight="1">
      <c r="A22" s="8" t="s">
        <v>37</v>
      </c>
      <c r="B22" s="10" t="s">
        <v>38</v>
      </c>
      <c r="C22" s="37"/>
      <c r="D22" s="45"/>
      <c r="E22" s="37"/>
      <c r="F22" s="46"/>
      <c r="G22" s="46"/>
      <c r="H22" s="45"/>
      <c r="I22" s="25"/>
    </row>
    <row r="23" spans="1:9" ht="19.5" customHeight="1">
      <c r="A23" s="8" t="s">
        <v>39</v>
      </c>
      <c r="B23" s="10" t="s">
        <v>40</v>
      </c>
      <c r="C23" s="37"/>
      <c r="D23" s="45"/>
      <c r="E23" s="37"/>
      <c r="F23" s="46"/>
      <c r="G23" s="46"/>
      <c r="H23" s="45"/>
      <c r="I23" s="25"/>
    </row>
    <row r="24" spans="1:9" ht="24" customHeight="1">
      <c r="A24" s="8" t="s">
        <v>41</v>
      </c>
      <c r="B24" s="10" t="s">
        <v>52</v>
      </c>
      <c r="C24" s="37"/>
      <c r="D24" s="45"/>
      <c r="E24" s="37"/>
      <c r="F24" s="46"/>
      <c r="G24" s="46"/>
      <c r="H24" s="45"/>
      <c r="I24" s="25">
        <v>-294</v>
      </c>
    </row>
    <row r="25" spans="1:9" ht="24" customHeight="1">
      <c r="A25" s="8" t="s">
        <v>42</v>
      </c>
      <c r="B25" s="10" t="s">
        <v>43</v>
      </c>
      <c r="C25" s="37"/>
      <c r="D25" s="45"/>
      <c r="E25" s="37"/>
      <c r="F25" s="46"/>
      <c r="G25" s="46"/>
      <c r="H25" s="45"/>
      <c r="I25" s="25"/>
    </row>
    <row r="26" spans="1:9" ht="19.5" customHeight="1">
      <c r="A26" s="8" t="s">
        <v>44</v>
      </c>
      <c r="B26" s="9" t="s">
        <v>45</v>
      </c>
      <c r="C26" s="37"/>
      <c r="D26" s="45"/>
      <c r="E26" s="37"/>
      <c r="F26" s="46"/>
      <c r="G26" s="46"/>
      <c r="H26" s="45"/>
      <c r="I26" s="25"/>
    </row>
    <row r="27" spans="1:9" ht="19.5" customHeight="1">
      <c r="A27" s="8" t="s">
        <v>46</v>
      </c>
      <c r="B27" s="9" t="s">
        <v>105</v>
      </c>
      <c r="C27" s="37">
        <f>SUM(C28:D30)</f>
        <v>20</v>
      </c>
      <c r="D27" s="45"/>
      <c r="E27" s="37">
        <f>SUM(E29:H30)</f>
        <v>0</v>
      </c>
      <c r="F27" s="46"/>
      <c r="G27" s="46"/>
      <c r="H27" s="45"/>
      <c r="I27" s="25">
        <f>SUM(I28:I30)</f>
        <v>20</v>
      </c>
    </row>
    <row r="28" spans="1:9" ht="19.5" customHeight="1">
      <c r="A28" s="8" t="s">
        <v>47</v>
      </c>
      <c r="B28" s="9" t="s">
        <v>107</v>
      </c>
      <c r="C28" s="27"/>
      <c r="D28" s="28"/>
      <c r="E28" s="27"/>
      <c r="F28" s="29"/>
      <c r="G28" s="29"/>
      <c r="H28" s="28"/>
      <c r="I28" s="25"/>
    </row>
    <row r="29" spans="1:9" ht="19.5" customHeight="1">
      <c r="A29" s="8" t="s">
        <v>48</v>
      </c>
      <c r="B29" s="10" t="s">
        <v>108</v>
      </c>
      <c r="C29" s="37"/>
      <c r="D29" s="45"/>
      <c r="E29" s="37"/>
      <c r="F29" s="46"/>
      <c r="G29" s="46"/>
      <c r="H29" s="45"/>
      <c r="I29" s="25"/>
    </row>
    <row r="30" spans="1:9" ht="19.5" customHeight="1">
      <c r="A30" s="8" t="s">
        <v>49</v>
      </c>
      <c r="B30" s="10" t="s">
        <v>109</v>
      </c>
      <c r="C30" s="37">
        <v>20</v>
      </c>
      <c r="D30" s="45"/>
      <c r="E30" s="37"/>
      <c r="F30" s="46"/>
      <c r="G30" s="46"/>
      <c r="H30" s="45"/>
      <c r="I30" s="25">
        <v>20</v>
      </c>
    </row>
    <row r="31" spans="1:9" ht="19.5" customHeight="1">
      <c r="A31" s="8" t="s">
        <v>51</v>
      </c>
      <c r="B31" s="9" t="s">
        <v>50</v>
      </c>
      <c r="C31" s="37"/>
      <c r="D31" s="45"/>
      <c r="E31" s="37"/>
      <c r="F31" s="46"/>
      <c r="G31" s="46"/>
      <c r="H31" s="45"/>
      <c r="I31" s="25"/>
    </row>
    <row r="32" spans="1:9" ht="24" customHeight="1">
      <c r="A32" s="8" t="s">
        <v>74</v>
      </c>
      <c r="B32" s="9" t="s">
        <v>106</v>
      </c>
      <c r="C32" s="37">
        <f>C19-C26+C27+C31</f>
        <v>348</v>
      </c>
      <c r="D32" s="45"/>
      <c r="E32" s="37">
        <f>E19-E26+E27+E31</f>
        <v>0</v>
      </c>
      <c r="F32" s="46"/>
      <c r="G32" s="46">
        <f>G19-G26+G27+G31</f>
        <v>0</v>
      </c>
      <c r="H32" s="45"/>
      <c r="I32" s="25">
        <f>I19-I26+I27+I31</f>
        <v>54</v>
      </c>
    </row>
    <row r="33" spans="1:9" ht="21.75" customHeight="1">
      <c r="A33" s="6"/>
      <c r="B33" s="6"/>
      <c r="C33" s="6"/>
      <c r="D33" s="6"/>
      <c r="E33" s="6"/>
      <c r="F33" s="6"/>
      <c r="G33" s="6"/>
      <c r="H33" s="6"/>
      <c r="I33" s="6"/>
    </row>
    <row r="34" ht="21.75" customHeight="1"/>
    <row r="35" ht="21.75" customHeight="1">
      <c r="A35" s="1"/>
    </row>
    <row r="36" ht="21.75" customHeight="1">
      <c r="A36" s="5"/>
    </row>
    <row r="37" ht="21.75" customHeight="1"/>
    <row r="38" ht="21.75" customHeight="1">
      <c r="A38" s="7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</sheetData>
  <mergeCells count="57">
    <mergeCell ref="C32:D32"/>
    <mergeCell ref="E32:H32"/>
    <mergeCell ref="A3:I3"/>
    <mergeCell ref="C30:D30"/>
    <mergeCell ref="E30:H30"/>
    <mergeCell ref="C31:D31"/>
    <mergeCell ref="E31:H31"/>
    <mergeCell ref="C27:D27"/>
    <mergeCell ref="E27:H27"/>
    <mergeCell ref="C29:D29"/>
    <mergeCell ref="C24:D24"/>
    <mergeCell ref="E24:H24"/>
    <mergeCell ref="E29:H29"/>
    <mergeCell ref="C25:D25"/>
    <mergeCell ref="E25:H25"/>
    <mergeCell ref="C26:D26"/>
    <mergeCell ref="E26:H26"/>
    <mergeCell ref="C22:D22"/>
    <mergeCell ref="E22:H22"/>
    <mergeCell ref="C23:D23"/>
    <mergeCell ref="E23:H23"/>
    <mergeCell ref="C20:D20"/>
    <mergeCell ref="E20:H20"/>
    <mergeCell ref="C21:D21"/>
    <mergeCell ref="E21:H21"/>
    <mergeCell ref="C18:D18"/>
    <mergeCell ref="E18:H18"/>
    <mergeCell ref="C19:D19"/>
    <mergeCell ref="E19:H19"/>
    <mergeCell ref="C16:D16"/>
    <mergeCell ref="E16:H16"/>
    <mergeCell ref="C17:D17"/>
    <mergeCell ref="E17:H17"/>
    <mergeCell ref="C14:D14"/>
    <mergeCell ref="E14:H14"/>
    <mergeCell ref="C15:D15"/>
    <mergeCell ref="E15:H15"/>
    <mergeCell ref="C12:D12"/>
    <mergeCell ref="E12:H12"/>
    <mergeCell ref="C13:D13"/>
    <mergeCell ref="E13:H13"/>
    <mergeCell ref="C10:D10"/>
    <mergeCell ref="E10:H10"/>
    <mergeCell ref="C11:D11"/>
    <mergeCell ref="E11:H11"/>
    <mergeCell ref="C8:D8"/>
    <mergeCell ref="E8:H8"/>
    <mergeCell ref="C9:D9"/>
    <mergeCell ref="E9:H9"/>
    <mergeCell ref="C6:D6"/>
    <mergeCell ref="E6:H6"/>
    <mergeCell ref="C7:D7"/>
    <mergeCell ref="E7:H7"/>
    <mergeCell ref="A1:I1"/>
    <mergeCell ref="A2:I2"/>
    <mergeCell ref="C5:D5"/>
    <mergeCell ref="E5:H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6">
      <selection activeCell="E22" sqref="E22"/>
    </sheetView>
  </sheetViews>
  <sheetFormatPr defaultColWidth="9.00390625" defaultRowHeight="12.75"/>
  <cols>
    <col min="1" max="1" width="6.25390625" style="0" customWidth="1"/>
    <col min="2" max="2" width="40.00390625" style="0" customWidth="1"/>
    <col min="3" max="3" width="16.25390625" style="0" customWidth="1"/>
    <col min="4" max="4" width="20.00390625" style="0" customWidth="1"/>
    <col min="5" max="5" width="18.00390625" style="0" customWidth="1"/>
  </cols>
  <sheetData>
    <row r="1" spans="1:9" ht="12.75">
      <c r="A1" s="35" t="s">
        <v>112</v>
      </c>
      <c r="B1" s="30"/>
      <c r="C1" s="30"/>
      <c r="D1" s="30"/>
      <c r="E1" s="30"/>
      <c r="F1" s="30"/>
      <c r="G1" s="30"/>
      <c r="H1" s="30"/>
      <c r="I1" s="30"/>
    </row>
    <row r="2" spans="1:5" ht="60.75" customHeight="1">
      <c r="A2" s="50" t="s">
        <v>121</v>
      </c>
      <c r="B2" s="51"/>
      <c r="C2" s="51"/>
      <c r="D2" s="51"/>
      <c r="E2" s="51"/>
    </row>
    <row r="3" ht="12" customHeight="1">
      <c r="E3" s="24" t="s">
        <v>104</v>
      </c>
    </row>
    <row r="4" spans="1:5" ht="27" customHeight="1">
      <c r="A4" s="13" t="s">
        <v>53</v>
      </c>
      <c r="B4" s="34" t="s">
        <v>0</v>
      </c>
      <c r="C4" s="22" t="s">
        <v>1</v>
      </c>
      <c r="D4" s="22" t="s">
        <v>2</v>
      </c>
      <c r="E4" s="22" t="s">
        <v>3</v>
      </c>
    </row>
    <row r="5" spans="1:5" ht="12.75">
      <c r="A5" s="2" t="s">
        <v>4</v>
      </c>
      <c r="B5" s="3" t="s">
        <v>5</v>
      </c>
      <c r="C5" s="14" t="s">
        <v>6</v>
      </c>
      <c r="D5" s="14" t="s">
        <v>7</v>
      </c>
      <c r="E5" s="14" t="s">
        <v>8</v>
      </c>
    </row>
    <row r="6" spans="1:5" ht="24.75" customHeight="1">
      <c r="A6" s="8" t="s">
        <v>9</v>
      </c>
      <c r="B6" s="9" t="s">
        <v>54</v>
      </c>
      <c r="C6" s="26">
        <f>(C7+C13+C14+C15+C16)</f>
        <v>2329</v>
      </c>
      <c r="D6" s="26">
        <f>(D7+D13+D14+D15+D16)</f>
        <v>0</v>
      </c>
      <c r="E6" s="26">
        <f>(E7+E13+E14+E15+E16)</f>
        <v>2079</v>
      </c>
    </row>
    <row r="7" spans="1:5" ht="19.5" customHeight="1">
      <c r="A7" s="8" t="s">
        <v>11</v>
      </c>
      <c r="B7" s="15" t="s">
        <v>55</v>
      </c>
      <c r="C7" s="26">
        <v>2328</v>
      </c>
      <c r="D7" s="26">
        <f>SUM(D8:D12)</f>
        <v>0</v>
      </c>
      <c r="E7" s="26">
        <f>SUM(E8:E12)</f>
        <v>2012</v>
      </c>
    </row>
    <row r="8" spans="1:5" ht="19.5" customHeight="1">
      <c r="A8" s="8" t="s">
        <v>12</v>
      </c>
      <c r="B8" s="16" t="s">
        <v>56</v>
      </c>
      <c r="C8" s="26">
        <v>2156</v>
      </c>
      <c r="D8" s="26"/>
      <c r="E8" s="26">
        <v>2012</v>
      </c>
    </row>
    <row r="9" spans="1:5" ht="19.5" customHeight="1">
      <c r="A9" s="8" t="s">
        <v>14</v>
      </c>
      <c r="B9" s="16" t="s">
        <v>57</v>
      </c>
      <c r="C9" s="26"/>
      <c r="D9" s="26"/>
      <c r="E9" s="26"/>
    </row>
    <row r="10" spans="1:5" ht="19.5" customHeight="1">
      <c r="A10" s="8" t="s">
        <v>16</v>
      </c>
      <c r="B10" s="16" t="s">
        <v>58</v>
      </c>
      <c r="C10" s="26"/>
      <c r="D10" s="26"/>
      <c r="E10" s="26"/>
    </row>
    <row r="11" spans="1:5" ht="19.5" customHeight="1">
      <c r="A11" s="8" t="s">
        <v>17</v>
      </c>
      <c r="B11" s="16" t="s">
        <v>59</v>
      </c>
      <c r="C11" s="26"/>
      <c r="D11" s="26"/>
      <c r="E11" s="26"/>
    </row>
    <row r="12" spans="1:5" ht="19.5" customHeight="1">
      <c r="A12" s="8" t="s">
        <v>19</v>
      </c>
      <c r="B12" s="16" t="s">
        <v>115</v>
      </c>
      <c r="C12" s="26">
        <v>172</v>
      </c>
      <c r="D12" s="26"/>
      <c r="E12" s="26"/>
    </row>
    <row r="13" spans="1:5" ht="19.5" customHeight="1">
      <c r="A13" s="8" t="s">
        <v>21</v>
      </c>
      <c r="B13" s="15" t="s">
        <v>60</v>
      </c>
      <c r="C13" s="26"/>
      <c r="D13" s="26"/>
      <c r="E13" s="26"/>
    </row>
    <row r="14" spans="1:5" ht="19.5" customHeight="1">
      <c r="A14" s="8" t="s">
        <v>23</v>
      </c>
      <c r="B14" s="15" t="s">
        <v>61</v>
      </c>
      <c r="C14" s="26"/>
      <c r="D14" s="26"/>
      <c r="E14" s="26">
        <v>57</v>
      </c>
    </row>
    <row r="15" spans="1:5" ht="19.5" customHeight="1">
      <c r="A15" s="8" t="s">
        <v>25</v>
      </c>
      <c r="B15" s="15" t="s">
        <v>62</v>
      </c>
      <c r="C15" s="26"/>
      <c r="D15" s="26"/>
      <c r="E15" s="26"/>
    </row>
    <row r="16" spans="1:5" ht="19.5" customHeight="1">
      <c r="A16" s="8" t="s">
        <v>27</v>
      </c>
      <c r="B16" s="15" t="s">
        <v>63</v>
      </c>
      <c r="C16" s="26">
        <v>1</v>
      </c>
      <c r="D16" s="26"/>
      <c r="E16" s="26">
        <v>10</v>
      </c>
    </row>
    <row r="17" spans="1:5" ht="24.75" customHeight="1">
      <c r="A17" s="8" t="s">
        <v>29</v>
      </c>
      <c r="B17" s="9" t="s">
        <v>64</v>
      </c>
      <c r="C17" s="26"/>
      <c r="D17" s="26"/>
      <c r="E17" s="26"/>
    </row>
    <row r="18" spans="1:5" ht="24.75" customHeight="1">
      <c r="A18" s="8" t="s">
        <v>31</v>
      </c>
      <c r="B18" s="9" t="s">
        <v>65</v>
      </c>
      <c r="C18" s="26">
        <f>C6+C17</f>
        <v>2329</v>
      </c>
      <c r="D18" s="26">
        <f>D6+D17</f>
        <v>0</v>
      </c>
      <c r="E18" s="26">
        <f>E6+E17</f>
        <v>2079</v>
      </c>
    </row>
    <row r="19" spans="1:5" ht="24.75" customHeight="1">
      <c r="A19" s="8" t="s">
        <v>33</v>
      </c>
      <c r="B19" s="9" t="s">
        <v>66</v>
      </c>
      <c r="C19" s="26">
        <f>SUM(C20:C25)</f>
        <v>2329</v>
      </c>
      <c r="D19" s="26">
        <f>SUM(D20:D25)</f>
        <v>0</v>
      </c>
      <c r="E19" s="26">
        <f>SUM(E20:E25)</f>
        <v>2373</v>
      </c>
    </row>
    <row r="20" spans="1:5" ht="19.5" customHeight="1">
      <c r="A20" s="8" t="s">
        <v>35</v>
      </c>
      <c r="B20" s="15" t="s">
        <v>67</v>
      </c>
      <c r="C20" s="26">
        <v>180</v>
      </c>
      <c r="D20" s="26"/>
      <c r="E20" s="26">
        <v>110</v>
      </c>
    </row>
    <row r="21" spans="1:5" ht="19.5" customHeight="1">
      <c r="A21" s="8" t="s">
        <v>37</v>
      </c>
      <c r="B21" s="15" t="s">
        <v>68</v>
      </c>
      <c r="C21" s="26">
        <v>2097</v>
      </c>
      <c r="D21" s="26"/>
      <c r="E21" s="26">
        <v>2211</v>
      </c>
    </row>
    <row r="22" spans="1:5" ht="19.5" customHeight="1">
      <c r="A22" s="8" t="s">
        <v>39</v>
      </c>
      <c r="B22" s="15" t="s">
        <v>69</v>
      </c>
      <c r="C22" s="26">
        <v>52</v>
      </c>
      <c r="D22" s="26"/>
      <c r="E22" s="26">
        <v>52</v>
      </c>
    </row>
    <row r="23" spans="1:5" ht="19.5" customHeight="1">
      <c r="A23" s="8" t="s">
        <v>41</v>
      </c>
      <c r="B23" s="15" t="s">
        <v>70</v>
      </c>
      <c r="C23" s="26"/>
      <c r="D23" s="26"/>
      <c r="E23" s="26"/>
    </row>
    <row r="24" spans="1:5" ht="19.5" customHeight="1">
      <c r="A24" s="8" t="s">
        <v>42</v>
      </c>
      <c r="B24" s="15" t="s">
        <v>71</v>
      </c>
      <c r="C24" s="26"/>
      <c r="D24" s="26"/>
      <c r="E24" s="26"/>
    </row>
    <row r="25" spans="1:5" ht="19.5" customHeight="1">
      <c r="A25" s="8" t="s">
        <v>44</v>
      </c>
      <c r="B25" s="15" t="s">
        <v>72</v>
      </c>
      <c r="C25" s="26"/>
      <c r="D25" s="26"/>
      <c r="E25" s="26"/>
    </row>
    <row r="26" spans="1:5" ht="24.75" customHeight="1">
      <c r="A26" s="8" t="s">
        <v>46</v>
      </c>
      <c r="B26" s="9" t="s">
        <v>73</v>
      </c>
      <c r="C26" s="26">
        <f>SUM(C27:C32)</f>
        <v>0</v>
      </c>
      <c r="D26" s="26">
        <f>SUM(D27:D32)</f>
        <v>0</v>
      </c>
      <c r="E26" s="26">
        <f>SUM(E27:E32)</f>
        <v>0</v>
      </c>
    </row>
    <row r="27" spans="1:5" ht="19.5" customHeight="1">
      <c r="A27" s="8" t="s">
        <v>47</v>
      </c>
      <c r="B27" s="15" t="s">
        <v>67</v>
      </c>
      <c r="C27" s="26"/>
      <c r="D27" s="26"/>
      <c r="E27" s="26"/>
    </row>
    <row r="28" spans="1:5" ht="19.5" customHeight="1">
      <c r="A28" s="8" t="s">
        <v>48</v>
      </c>
      <c r="B28" s="15" t="s">
        <v>68</v>
      </c>
      <c r="C28" s="26"/>
      <c r="D28" s="26"/>
      <c r="E28" s="26"/>
    </row>
    <row r="29" spans="1:5" ht="19.5" customHeight="1">
      <c r="A29" s="8" t="s">
        <v>49</v>
      </c>
      <c r="B29" s="15" t="s">
        <v>69</v>
      </c>
      <c r="C29" s="26"/>
      <c r="D29" s="26"/>
      <c r="E29" s="26"/>
    </row>
    <row r="30" spans="1:5" ht="19.5" customHeight="1">
      <c r="A30" s="8" t="s">
        <v>51</v>
      </c>
      <c r="B30" s="15" t="s">
        <v>70</v>
      </c>
      <c r="C30" s="26"/>
      <c r="D30" s="26"/>
      <c r="E30" s="26"/>
    </row>
    <row r="31" spans="1:5" ht="19.5" customHeight="1">
      <c r="A31" s="8" t="s">
        <v>74</v>
      </c>
      <c r="B31" s="15" t="s">
        <v>71</v>
      </c>
      <c r="C31" s="26"/>
      <c r="D31" s="26"/>
      <c r="E31" s="26"/>
    </row>
    <row r="32" spans="1:5" ht="19.5" customHeight="1">
      <c r="A32" s="8" t="s">
        <v>75</v>
      </c>
      <c r="B32" s="15" t="s">
        <v>72</v>
      </c>
      <c r="C32" s="26"/>
      <c r="D32" s="26"/>
      <c r="E32" s="26"/>
    </row>
    <row r="33" ht="12.75">
      <c r="A33" s="1"/>
    </row>
  </sheetData>
  <mergeCells count="1">
    <mergeCell ref="A2:E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7.00390625" style="0" customWidth="1"/>
    <col min="2" max="2" width="34.125" style="0" customWidth="1"/>
    <col min="3" max="3" width="17.875" style="0" customWidth="1"/>
    <col min="4" max="4" width="16.00390625" style="0" customWidth="1"/>
    <col min="5" max="5" width="14.25390625" style="0" customWidth="1"/>
  </cols>
  <sheetData>
    <row r="2" spans="1:9" ht="12.75">
      <c r="A2" s="35" t="s">
        <v>111</v>
      </c>
      <c r="B2" s="30"/>
      <c r="C2" s="30"/>
      <c r="D2" s="30"/>
      <c r="E2" s="30"/>
      <c r="F2" s="30"/>
      <c r="G2" s="30"/>
      <c r="H2" s="30"/>
      <c r="I2" s="30"/>
    </row>
    <row r="3" spans="1:5" ht="66.75" customHeight="1">
      <c r="A3" s="52" t="s">
        <v>121</v>
      </c>
      <c r="B3" s="52"/>
      <c r="C3" s="52"/>
      <c r="D3" s="52"/>
      <c r="E3" s="52"/>
    </row>
    <row r="6" spans="1:5" ht="12.75">
      <c r="A6" s="19"/>
      <c r="E6" t="s">
        <v>104</v>
      </c>
    </row>
    <row r="7" spans="1:5" ht="32.25" customHeight="1">
      <c r="A7" s="20" t="s">
        <v>53</v>
      </c>
      <c r="B7" s="21" t="s">
        <v>0</v>
      </c>
      <c r="C7" s="22" t="s">
        <v>1</v>
      </c>
      <c r="D7" s="22" t="s">
        <v>2</v>
      </c>
      <c r="E7" s="22" t="s">
        <v>3</v>
      </c>
    </row>
    <row r="8" spans="1:5" ht="12.75">
      <c r="A8" s="2" t="s">
        <v>4</v>
      </c>
      <c r="B8" s="3" t="s">
        <v>5</v>
      </c>
      <c r="C8" s="14" t="s">
        <v>6</v>
      </c>
      <c r="D8" s="14" t="s">
        <v>7</v>
      </c>
      <c r="E8" s="14" t="s">
        <v>8</v>
      </c>
    </row>
    <row r="9" spans="1:5" ht="24.75" customHeight="1">
      <c r="A9" s="8" t="s">
        <v>76</v>
      </c>
      <c r="B9" s="9" t="s">
        <v>77</v>
      </c>
      <c r="C9" s="25">
        <f>Munka2!C19+Munka2!C26</f>
        <v>2329</v>
      </c>
      <c r="D9" s="25">
        <f>Munka2!D19+Munka2!D26</f>
        <v>0</v>
      </c>
      <c r="E9" s="25">
        <f>Munka2!E19+Munka2!E26</f>
        <v>2373</v>
      </c>
    </row>
    <row r="10" spans="1:5" ht="24.75" customHeight="1">
      <c r="A10" s="8" t="s">
        <v>78</v>
      </c>
      <c r="B10" s="9" t="s">
        <v>114</v>
      </c>
      <c r="C10" s="25">
        <f>Munka2!C17-Munka2!C26</f>
        <v>0</v>
      </c>
      <c r="D10" s="25">
        <f>Munka2!D17-Munka2!D26</f>
        <v>0</v>
      </c>
      <c r="E10" s="25">
        <f>Munka2!E17-Munka2!E26</f>
        <v>0</v>
      </c>
    </row>
    <row r="11" spans="1:5" ht="24.75" customHeight="1">
      <c r="A11" s="8" t="s">
        <v>79</v>
      </c>
      <c r="B11" s="9" t="s">
        <v>80</v>
      </c>
      <c r="C11" s="25"/>
      <c r="D11" s="25"/>
      <c r="E11" s="25"/>
    </row>
    <row r="12" spans="1:5" ht="24.75" customHeight="1">
      <c r="A12" s="8" t="s">
        <v>81</v>
      </c>
      <c r="B12" s="9" t="s">
        <v>82</v>
      </c>
      <c r="C12" s="25">
        <f>C10-C11</f>
        <v>0</v>
      </c>
      <c r="D12" s="25">
        <f>D10-D11</f>
        <v>0</v>
      </c>
      <c r="E12" s="25">
        <f>E10-E11</f>
        <v>0</v>
      </c>
    </row>
    <row r="13" spans="1:5" ht="24.75" customHeight="1">
      <c r="A13" s="8" t="s">
        <v>83</v>
      </c>
      <c r="B13" s="9" t="s">
        <v>84</v>
      </c>
      <c r="C13" s="25">
        <f>Munka2!C6-Munka2!C19</f>
        <v>0</v>
      </c>
      <c r="D13" s="25">
        <f>Munka2!D6-Munka2!D19</f>
        <v>0</v>
      </c>
      <c r="E13" s="25">
        <f>Munka2!E6-Munka2!E19</f>
        <v>-294</v>
      </c>
    </row>
    <row r="14" spans="1:5" ht="24.75" customHeight="1">
      <c r="A14" s="59" t="s">
        <v>85</v>
      </c>
      <c r="B14" s="60"/>
      <c r="C14" s="60"/>
      <c r="D14" s="60"/>
      <c r="E14" s="61"/>
    </row>
    <row r="15" spans="1:5" ht="24.75" customHeight="1">
      <c r="A15" s="8" t="s">
        <v>86</v>
      </c>
      <c r="B15" s="63" t="s">
        <v>87</v>
      </c>
      <c r="C15" s="64"/>
      <c r="D15" s="65"/>
      <c r="E15" s="25">
        <f>(E16+E19+E20)</f>
        <v>2211</v>
      </c>
    </row>
    <row r="16" spans="1:5" ht="24.75" customHeight="1">
      <c r="A16" s="8" t="s">
        <v>88</v>
      </c>
      <c r="B16" s="56" t="s">
        <v>89</v>
      </c>
      <c r="C16" s="57"/>
      <c r="D16" s="58"/>
      <c r="E16" s="25">
        <v>1716</v>
      </c>
    </row>
    <row r="17" spans="1:5" ht="24.75" customHeight="1">
      <c r="A17" s="8" t="s">
        <v>90</v>
      </c>
      <c r="B17" s="66" t="s">
        <v>91</v>
      </c>
      <c r="C17" s="67"/>
      <c r="D17" s="68"/>
      <c r="E17" s="25">
        <v>216</v>
      </c>
    </row>
    <row r="18" spans="1:5" ht="24.75" customHeight="1">
      <c r="A18" s="8" t="s">
        <v>92</v>
      </c>
      <c r="B18" s="53" t="s">
        <v>93</v>
      </c>
      <c r="C18" s="54"/>
      <c r="D18" s="55"/>
      <c r="E18" s="25"/>
    </row>
    <row r="19" spans="1:5" ht="24.75" customHeight="1">
      <c r="A19" s="8" t="s">
        <v>94</v>
      </c>
      <c r="B19" s="56" t="s">
        <v>95</v>
      </c>
      <c r="C19" s="57"/>
      <c r="D19" s="58"/>
      <c r="E19" s="25">
        <v>72</v>
      </c>
    </row>
    <row r="20" spans="1:5" ht="24.75" customHeight="1">
      <c r="A20" s="8" t="s">
        <v>96</v>
      </c>
      <c r="B20" s="56" t="s">
        <v>97</v>
      </c>
      <c r="C20" s="57"/>
      <c r="D20" s="58"/>
      <c r="E20" s="25">
        <v>423</v>
      </c>
    </row>
    <row r="21" spans="1:5" ht="24.75" customHeight="1">
      <c r="A21" s="8" t="s">
        <v>98</v>
      </c>
      <c r="B21" s="63" t="s">
        <v>99</v>
      </c>
      <c r="C21" s="64"/>
      <c r="D21" s="65"/>
      <c r="E21" s="25"/>
    </row>
    <row r="22" spans="1:5" ht="24.75" customHeight="1">
      <c r="A22" s="8" t="s">
        <v>100</v>
      </c>
      <c r="B22" s="63" t="s">
        <v>101</v>
      </c>
      <c r="C22" s="64"/>
      <c r="D22" s="65"/>
      <c r="E22" s="25"/>
    </row>
    <row r="23" spans="1:5" ht="24.75" customHeight="1">
      <c r="A23" s="8" t="s">
        <v>102</v>
      </c>
      <c r="B23" s="63" t="s">
        <v>103</v>
      </c>
      <c r="C23" s="64"/>
      <c r="D23" s="65"/>
      <c r="E23" s="25"/>
    </row>
    <row r="26" spans="1:5" ht="12.75">
      <c r="A26" s="31" t="s">
        <v>110</v>
      </c>
      <c r="B26" s="31"/>
      <c r="C26" s="31"/>
      <c r="D26" s="31"/>
      <c r="E26" s="31"/>
    </row>
    <row r="27" spans="1:5" ht="12.75">
      <c r="A27" s="30" t="s">
        <v>117</v>
      </c>
      <c r="B27" s="30"/>
      <c r="C27" s="30"/>
      <c r="D27" s="30"/>
      <c r="E27" s="30"/>
    </row>
    <row r="30" ht="12.75">
      <c r="B30" t="s">
        <v>122</v>
      </c>
    </row>
    <row r="31" ht="12.75">
      <c r="D31" s="33"/>
    </row>
    <row r="32" ht="12.75">
      <c r="D32" t="s">
        <v>118</v>
      </c>
    </row>
    <row r="33" spans="4:5" ht="12.75">
      <c r="D33" s="32" t="s">
        <v>116</v>
      </c>
      <c r="E33" s="32"/>
    </row>
    <row r="34" spans="4:5" ht="12.75">
      <c r="D34" s="32"/>
      <c r="E34" s="32"/>
    </row>
    <row r="35" spans="4:5" ht="12.75">
      <c r="D35" s="62"/>
      <c r="E35" s="62"/>
    </row>
  </sheetData>
  <mergeCells count="12">
    <mergeCell ref="D35:E35"/>
    <mergeCell ref="B15:D15"/>
    <mergeCell ref="B16:D16"/>
    <mergeCell ref="B17:D17"/>
    <mergeCell ref="B22:D22"/>
    <mergeCell ref="B23:D23"/>
    <mergeCell ref="B21:D21"/>
    <mergeCell ref="A3:E3"/>
    <mergeCell ref="B18:D18"/>
    <mergeCell ref="B19:D19"/>
    <mergeCell ref="B20:D20"/>
    <mergeCell ref="A14:E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Berczy</dc:creator>
  <cp:keywords/>
  <dc:description/>
  <cp:lastModifiedBy>Bérczy</cp:lastModifiedBy>
  <cp:lastPrinted>2011-05-18T14:23:56Z</cp:lastPrinted>
  <dcterms:created xsi:type="dcterms:W3CDTF">2005-05-03T14:08:58Z</dcterms:created>
  <dcterms:modified xsi:type="dcterms:W3CDTF">2011-06-28T09:38:57Z</dcterms:modified>
  <cp:category/>
  <cp:version/>
  <cp:contentType/>
  <cp:contentStatus/>
</cp:coreProperties>
</file>